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200" windowHeight="8595"/>
  </bookViews>
  <sheets>
    <sheet name="уточнение " sheetId="1" r:id="rId1"/>
  </sheets>
  <calcPr calcId="152511"/>
</workbook>
</file>

<file path=xl/calcChain.xml><?xml version="1.0" encoding="utf-8"?>
<calcChain xmlns="http://schemas.openxmlformats.org/spreadsheetml/2006/main">
  <c r="B101" i="1" l="1"/>
  <c r="B85" i="1"/>
  <c r="B58" i="1" l="1"/>
  <c r="B79" i="1"/>
  <c r="B30" i="1" l="1"/>
  <c r="B65" i="1"/>
  <c r="B22" i="1" l="1"/>
  <c r="B50" i="1" l="1"/>
</calcChain>
</file>

<file path=xl/sharedStrings.xml><?xml version="1.0" encoding="utf-8"?>
<sst xmlns="http://schemas.openxmlformats.org/spreadsheetml/2006/main" count="89" uniqueCount="26">
  <si>
    <t>Наименование поселения</t>
  </si>
  <si>
    <t>Итого</t>
  </si>
  <si>
    <t>Покровское сельское поселение</t>
  </si>
  <si>
    <t>Тихменевское сельское поселение</t>
  </si>
  <si>
    <t xml:space="preserve">Распределение субсидий бюджетам поселений Рыбинского муниципального района на 2015 год </t>
  </si>
  <si>
    <t>Волжское сельское поселение</t>
  </si>
  <si>
    <t>Назаровское сельское поселение</t>
  </si>
  <si>
    <t>Октябрьское  сельское поселение</t>
  </si>
  <si>
    <t>Сельское поселение Песочное</t>
  </si>
  <si>
    <t>Судоверфское сельское поселение</t>
  </si>
  <si>
    <t>Арефинское сельское поселение</t>
  </si>
  <si>
    <t>Каменниковское сельское поселение</t>
  </si>
  <si>
    <t>Глебовское сельское поселение</t>
  </si>
  <si>
    <t>1. Субсидия на финансирование дорожного хозяйства</t>
  </si>
  <si>
    <t>Каменниковское мельское поселение</t>
  </si>
  <si>
    <t>Огарковское сельское поселение</t>
  </si>
  <si>
    <t xml:space="preserve">сельское поселение Песочное </t>
  </si>
  <si>
    <t>2 .Субсидия на обеспечение мероприятий по переселению граждан из аварийного жилищного фонда за счет средств областного бюджета</t>
  </si>
  <si>
    <t>3.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</si>
  <si>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 xml:space="preserve"> 4. Субсидия на реализацию мероприятий по оказанию государственной поддержки молодым семьям в улучшении жилищных условий за счет средств областного бюджета           </t>
  </si>
  <si>
    <t>5.Субсидия на развитие сети плоскостных спортивных сооружений в муниципальных образованиях области за счет средств областного бюджета</t>
  </si>
  <si>
    <t>2015 год (руб.)</t>
  </si>
  <si>
    <t>6.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</si>
  <si>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7. Субсидия на реализацию мероприятий по оказанию государственной поддержки молодым семьям в улучшении жилищных условий за счет средств федерального бюджета           </t>
  </si>
  <si>
    <t>9. Субсидия на повышение эффективности деятельности органов местного самоуправления</t>
  </si>
  <si>
    <t>8. Субсидия на реконструкцию дорожного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</si>
</sst>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Border="1"/>
    <xf numFmtId="0" fontId="6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4" fontId="6" fillId="3" borderId="1" xfId="0" applyNumberFormat="1" applyFont="1" applyFill="1" applyBorder="1"/>
    <xf numFmtId="0" fontId="7" fillId="0" borderId="0" xfId="0" applyFont="1" applyFill="1"/>
    <xf numFmtId="0" fontId="3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/>
    <xf numFmtId="43" fontId="6" fillId="0" borderId="1" xfId="2" applyFont="1" applyBorder="1" applyAlignment="1">
      <alignment horizontal="right" wrapText="1"/>
    </xf>
    <xf numFmtId="43" fontId="6" fillId="0" borderId="0" xfId="2" applyFont="1" applyFill="1" applyBorder="1" applyAlignment="1">
      <alignment horizontal="right" wrapText="1"/>
    </xf>
    <xf numFmtId="43" fontId="6" fillId="0" borderId="1" xfId="2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/>
    </xf>
    <xf numFmtId="43" fontId="6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right" vertical="center"/>
      <protection locked="0"/>
    </xf>
    <xf numFmtId="43" fontId="0" fillId="0" borderId="0" xfId="0" applyNumberFormat="1" applyFill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 18 иные межбюдж. трансф.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3867150</xdr:colOff>
      <xdr:row>0</xdr:row>
      <xdr:rowOff>0</xdr:rowOff>
    </xdr:from>
    <xdr:ext cx="2609850" cy="866775"/>
    <xdr:sp macro="" textlink="">
      <xdr:nvSpPr>
        <xdr:cNvPr id="5" name="TextBox 4"/>
        <xdr:cNvSpPr txBox="1"/>
      </xdr:nvSpPr>
      <xdr:spPr>
        <a:xfrm>
          <a:off x="3867150" y="0"/>
          <a:ext cx="2609850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2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5 </a:t>
          </a:r>
        </a:p>
        <a:p>
          <a:r>
            <a:rPr lang="ru-RU" sz="12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Муниципального Совета </a:t>
          </a:r>
        </a:p>
        <a:p>
          <a:r>
            <a:rPr lang="ru-RU" sz="12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Рыбинского муниципального района</a:t>
          </a:r>
        </a:p>
        <a:p>
          <a:r>
            <a:rPr lang="ru-R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от</a:t>
          </a:r>
          <a:r>
            <a:rPr lang="ru-RU" sz="12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24.12.2015 г.</a:t>
          </a:r>
          <a:r>
            <a:rPr lang="ru-RU" sz="12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№ 47</a:t>
          </a:r>
          <a:endParaRPr lang="ru-RU" sz="12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workbookViewId="0">
      <selection activeCell="I11" sqref="I11"/>
    </sheetView>
  </sheetViews>
  <sheetFormatPr defaultColWidth="9.140625" defaultRowHeight="12.75" x14ac:dyDescent="0.2"/>
  <cols>
    <col min="1" max="1" width="73" style="1" customWidth="1"/>
    <col min="2" max="2" width="24.140625" style="1" customWidth="1"/>
    <col min="3" max="3" width="10.7109375" style="1" hidden="1" customWidth="1"/>
    <col min="4" max="4" width="11.28515625" style="1" hidden="1" customWidth="1"/>
    <col min="5" max="16384" width="9.140625" style="1"/>
  </cols>
  <sheetData>
    <row r="1" spans="1:4" ht="15" customHeight="1" x14ac:dyDescent="0.2">
      <c r="A1" s="2"/>
      <c r="B1" s="3"/>
      <c r="C1" s="3"/>
      <c r="D1" s="4"/>
    </row>
    <row r="2" spans="1:4" ht="15.75" x14ac:dyDescent="0.2">
      <c r="A2" s="2"/>
      <c r="B2" s="3"/>
      <c r="C2" s="2"/>
      <c r="D2" s="4"/>
    </row>
    <row r="3" spans="1:4" ht="15.75" x14ac:dyDescent="0.2">
      <c r="A3" s="2"/>
      <c r="B3" s="3"/>
      <c r="C3" s="2"/>
      <c r="D3" s="4"/>
    </row>
    <row r="4" spans="1:4" ht="15" customHeight="1" x14ac:dyDescent="0.2">
      <c r="A4" s="2"/>
      <c r="B4" s="40"/>
      <c r="C4" s="2"/>
      <c r="D4" s="4"/>
    </row>
    <row r="5" spans="1:4" ht="10.5" customHeight="1" x14ac:dyDescent="0.2">
      <c r="A5" s="6"/>
      <c r="B5" s="5"/>
      <c r="C5" s="6"/>
      <c r="D5" s="6"/>
    </row>
    <row r="6" spans="1:4" ht="47.25" customHeight="1" x14ac:dyDescent="0.2">
      <c r="A6" s="45" t="s">
        <v>4</v>
      </c>
      <c r="B6" s="45"/>
      <c r="C6" s="45"/>
      <c r="D6" s="45"/>
    </row>
    <row r="7" spans="1:4" ht="21.75" customHeight="1" x14ac:dyDescent="0.2">
      <c r="A7" s="29"/>
      <c r="B7" s="29"/>
      <c r="C7" s="29"/>
      <c r="D7" s="29"/>
    </row>
    <row r="8" spans="1:4" ht="17.25" customHeight="1" x14ac:dyDescent="0.3">
      <c r="A8" s="43" t="s">
        <v>13</v>
      </c>
      <c r="B8" s="43"/>
    </row>
    <row r="9" spans="1:4" ht="6" customHeight="1" x14ac:dyDescent="0.25">
      <c r="A9" s="23"/>
      <c r="B9" s="24"/>
      <c r="C9"/>
      <c r="D9"/>
    </row>
    <row r="10" spans="1:4" ht="18.75" x14ac:dyDescent="0.3">
      <c r="A10" s="25" t="s">
        <v>0</v>
      </c>
      <c r="B10" s="26" t="s">
        <v>21</v>
      </c>
      <c r="C10"/>
      <c r="D10"/>
    </row>
    <row r="11" spans="1:4" ht="18.75" x14ac:dyDescent="0.3">
      <c r="A11" s="27" t="s">
        <v>10</v>
      </c>
      <c r="B11" s="28">
        <v>2563000</v>
      </c>
      <c r="C11"/>
      <c r="D11"/>
    </row>
    <row r="12" spans="1:4" ht="18.75" x14ac:dyDescent="0.3">
      <c r="A12" s="27" t="s">
        <v>5</v>
      </c>
      <c r="B12" s="28">
        <v>1851100</v>
      </c>
      <c r="C12"/>
      <c r="D12"/>
    </row>
    <row r="13" spans="1:4" ht="18.75" x14ac:dyDescent="0.3">
      <c r="A13" s="27" t="s">
        <v>12</v>
      </c>
      <c r="B13" s="28">
        <v>1546300</v>
      </c>
      <c r="C13"/>
      <c r="D13"/>
    </row>
    <row r="14" spans="1:4" ht="18.75" x14ac:dyDescent="0.3">
      <c r="A14" s="27" t="s">
        <v>14</v>
      </c>
      <c r="B14" s="28">
        <v>1203600</v>
      </c>
      <c r="C14"/>
      <c r="D14"/>
    </row>
    <row r="15" spans="1:4" ht="18.75" x14ac:dyDescent="0.3">
      <c r="A15" s="27" t="s">
        <v>6</v>
      </c>
      <c r="B15" s="28">
        <v>1490900</v>
      </c>
      <c r="C15"/>
      <c r="D15"/>
    </row>
    <row r="16" spans="1:4" ht="18.75" x14ac:dyDescent="0.3">
      <c r="A16" s="27" t="s">
        <v>15</v>
      </c>
      <c r="B16" s="28">
        <v>877300</v>
      </c>
      <c r="C16"/>
      <c r="D16"/>
    </row>
    <row r="17" spans="1:4" ht="18.75" x14ac:dyDescent="0.3">
      <c r="A17" s="27" t="s">
        <v>7</v>
      </c>
      <c r="B17" s="28">
        <v>1585813</v>
      </c>
      <c r="C17"/>
      <c r="D17"/>
    </row>
    <row r="18" spans="1:4" ht="17.25" customHeight="1" x14ac:dyDescent="0.3">
      <c r="A18" s="27" t="s">
        <v>16</v>
      </c>
      <c r="B18" s="28">
        <v>728300</v>
      </c>
      <c r="C18" s="11"/>
      <c r="D18" s="10"/>
    </row>
    <row r="19" spans="1:4" ht="18.75" x14ac:dyDescent="0.3">
      <c r="A19" s="27" t="s">
        <v>2</v>
      </c>
      <c r="B19" s="28">
        <v>3636593</v>
      </c>
      <c r="C19" s="17"/>
      <c r="D19" s="10"/>
    </row>
    <row r="20" spans="1:4" ht="18.75" x14ac:dyDescent="0.3">
      <c r="A20" s="27" t="s">
        <v>9</v>
      </c>
      <c r="B20" s="28">
        <v>4849200</v>
      </c>
      <c r="C20" s="19"/>
      <c r="D20" s="10"/>
    </row>
    <row r="21" spans="1:4" ht="18.75" x14ac:dyDescent="0.3">
      <c r="A21" s="27" t="s">
        <v>3</v>
      </c>
      <c r="B21" s="28">
        <v>851900</v>
      </c>
      <c r="C21" s="21"/>
      <c r="D21" s="10"/>
    </row>
    <row r="22" spans="1:4" ht="18.75" x14ac:dyDescent="0.3">
      <c r="A22" s="27" t="s">
        <v>1</v>
      </c>
      <c r="B22" s="28">
        <f>SUM(B11:B21)</f>
        <v>21184006</v>
      </c>
      <c r="C22" s="21"/>
      <c r="D22" s="10"/>
    </row>
    <row r="23" spans="1:4" ht="18.75" x14ac:dyDescent="0.2">
      <c r="A23" s="7"/>
      <c r="B23" s="7"/>
      <c r="C23" s="21"/>
      <c r="D23" s="10"/>
    </row>
    <row r="24" spans="1:4" ht="40.5" customHeight="1" x14ac:dyDescent="0.25">
      <c r="A24" s="46" t="s">
        <v>17</v>
      </c>
      <c r="B24" s="46"/>
      <c r="C24" s="18"/>
      <c r="D24" s="10"/>
    </row>
    <row r="25" spans="1:4" ht="15.75" x14ac:dyDescent="0.25">
      <c r="A25" s="8"/>
      <c r="B25" s="9"/>
      <c r="C25" s="10"/>
      <c r="D25" s="10"/>
    </row>
    <row r="26" spans="1:4" ht="54" customHeight="1" x14ac:dyDescent="0.2">
      <c r="A26" s="14" t="s">
        <v>0</v>
      </c>
      <c r="B26" s="26" t="s">
        <v>21</v>
      </c>
      <c r="C26"/>
      <c r="D26"/>
    </row>
    <row r="27" spans="1:4" ht="18.75" x14ac:dyDescent="0.2">
      <c r="A27" s="15" t="s">
        <v>2</v>
      </c>
      <c r="B27" s="16">
        <v>840264.16</v>
      </c>
    </row>
    <row r="28" spans="1:4" ht="18.75" x14ac:dyDescent="0.2">
      <c r="A28" s="15" t="s">
        <v>3</v>
      </c>
      <c r="B28" s="16">
        <v>10133171.039999999</v>
      </c>
    </row>
    <row r="29" spans="1:4" ht="18.75" x14ac:dyDescent="0.2">
      <c r="A29" s="15" t="s">
        <v>6</v>
      </c>
      <c r="B29" s="20">
        <v>1166909.82</v>
      </c>
    </row>
    <row r="30" spans="1:4" ht="18.75" x14ac:dyDescent="0.2">
      <c r="A30" s="35" t="s">
        <v>1</v>
      </c>
      <c r="B30" s="38">
        <f>B27+B28+B29</f>
        <v>12140345.02</v>
      </c>
    </row>
    <row r="31" spans="1:4" ht="15" x14ac:dyDescent="0.25">
      <c r="A31" s="8"/>
      <c r="B31" s="8"/>
    </row>
    <row r="32" spans="1:4" ht="76.5" customHeight="1" x14ac:dyDescent="0.2">
      <c r="A32" s="46" t="s">
        <v>18</v>
      </c>
      <c r="B32" s="46"/>
    </row>
    <row r="33" spans="1:2" ht="18.75" x14ac:dyDescent="0.2">
      <c r="A33" s="14" t="s">
        <v>0</v>
      </c>
      <c r="B33" s="26" t="s">
        <v>21</v>
      </c>
    </row>
    <row r="34" spans="1:2" ht="18.75" x14ac:dyDescent="0.2">
      <c r="A34" s="15" t="s">
        <v>2</v>
      </c>
      <c r="B34" s="20">
        <v>313110.5</v>
      </c>
    </row>
    <row r="35" spans="1:2" ht="18.75" x14ac:dyDescent="0.2">
      <c r="A35" s="15" t="s">
        <v>3</v>
      </c>
      <c r="B35" s="20">
        <v>1956940.63</v>
      </c>
    </row>
    <row r="36" spans="1:2" ht="18.75" x14ac:dyDescent="0.2">
      <c r="A36" s="35" t="s">
        <v>1</v>
      </c>
      <c r="B36" s="38">
        <v>2270051.13</v>
      </c>
    </row>
    <row r="37" spans="1:2" ht="15" x14ac:dyDescent="0.25">
      <c r="A37" s="8"/>
      <c r="B37" s="18"/>
    </row>
    <row r="38" spans="1:2" ht="15" x14ac:dyDescent="0.25">
      <c r="A38" s="8"/>
      <c r="B38" s="12"/>
    </row>
    <row r="39" spans="1:2" ht="54.75" customHeight="1" x14ac:dyDescent="0.3">
      <c r="A39" s="42" t="s">
        <v>19</v>
      </c>
      <c r="B39" s="42"/>
    </row>
    <row r="40" spans="1:2" ht="18.75" x14ac:dyDescent="0.3">
      <c r="A40" s="13" t="s">
        <v>0</v>
      </c>
      <c r="B40" s="26" t="s">
        <v>21</v>
      </c>
    </row>
    <row r="41" spans="1:2" ht="18.75" x14ac:dyDescent="0.3">
      <c r="A41" s="13" t="s">
        <v>5</v>
      </c>
      <c r="B41" s="22">
        <v>239489.28</v>
      </c>
    </row>
    <row r="42" spans="1:2" ht="18.75" x14ac:dyDescent="0.3">
      <c r="A42" s="13" t="s">
        <v>11</v>
      </c>
      <c r="B42" s="22">
        <v>179616.96</v>
      </c>
    </row>
    <row r="43" spans="1:2" ht="18.75" x14ac:dyDescent="0.3">
      <c r="A43" s="13" t="s">
        <v>12</v>
      </c>
      <c r="B43" s="22">
        <v>280000</v>
      </c>
    </row>
    <row r="44" spans="1:2" ht="18.75" x14ac:dyDescent="0.3">
      <c r="A44" s="13" t="s">
        <v>6</v>
      </c>
      <c r="B44" s="22">
        <v>179616.96</v>
      </c>
    </row>
    <row r="45" spans="1:2" ht="18.75" x14ac:dyDescent="0.3">
      <c r="A45" s="13" t="s">
        <v>7</v>
      </c>
      <c r="B45" s="22">
        <v>1200000</v>
      </c>
    </row>
    <row r="46" spans="1:2" ht="18.75" x14ac:dyDescent="0.3">
      <c r="A46" s="13" t="s">
        <v>8</v>
      </c>
      <c r="B46" s="22">
        <v>239489.28</v>
      </c>
    </row>
    <row r="47" spans="1:2" ht="18.75" x14ac:dyDescent="0.3">
      <c r="A47" s="13" t="s">
        <v>9</v>
      </c>
      <c r="B47" s="22">
        <v>299361.59999999998</v>
      </c>
    </row>
    <row r="48" spans="1:2" ht="18.75" x14ac:dyDescent="0.3">
      <c r="A48" s="13" t="s">
        <v>2</v>
      </c>
      <c r="B48" s="22">
        <v>299361.59999999998</v>
      </c>
    </row>
    <row r="49" spans="1:2" ht="18.75" x14ac:dyDescent="0.3">
      <c r="A49" s="13" t="s">
        <v>3</v>
      </c>
      <c r="B49" s="22">
        <v>179616.96</v>
      </c>
    </row>
    <row r="50" spans="1:2" ht="18.75" x14ac:dyDescent="0.3">
      <c r="A50" s="13" t="s">
        <v>1</v>
      </c>
      <c r="B50" s="37">
        <f>SUM(B41:B49)</f>
        <v>3096552.64</v>
      </c>
    </row>
    <row r="51" spans="1:2" ht="15" x14ac:dyDescent="0.25">
      <c r="A51" s="8"/>
      <c r="B51" s="12"/>
    </row>
    <row r="52" spans="1:2" ht="41.25" customHeight="1" x14ac:dyDescent="0.3">
      <c r="A52" s="42" t="s">
        <v>20</v>
      </c>
      <c r="B52" s="42"/>
    </row>
    <row r="53" spans="1:2" ht="17.25" customHeight="1" x14ac:dyDescent="0.3">
      <c r="A53" s="13" t="s">
        <v>0</v>
      </c>
      <c r="B53" s="26" t="s">
        <v>21</v>
      </c>
    </row>
    <row r="54" spans="1:2" ht="18.75" x14ac:dyDescent="0.3">
      <c r="A54" s="13" t="s">
        <v>5</v>
      </c>
      <c r="B54" s="31">
        <v>1390315</v>
      </c>
    </row>
    <row r="55" spans="1:2" ht="18.75" x14ac:dyDescent="0.3">
      <c r="A55" s="13" t="s">
        <v>6</v>
      </c>
      <c r="B55" s="31">
        <v>99800</v>
      </c>
    </row>
    <row r="56" spans="1:2" ht="18.75" x14ac:dyDescent="0.3">
      <c r="A56" s="13" t="s">
        <v>2</v>
      </c>
      <c r="B56" s="31">
        <v>299500</v>
      </c>
    </row>
    <row r="57" spans="1:2" ht="18.75" x14ac:dyDescent="0.3">
      <c r="A57" s="13" t="s">
        <v>9</v>
      </c>
      <c r="B57" s="31">
        <v>99800</v>
      </c>
    </row>
    <row r="58" spans="1:2" ht="18.75" x14ac:dyDescent="0.3">
      <c r="A58" s="13" t="s">
        <v>1</v>
      </c>
      <c r="B58" s="33">
        <f>SUM(B54:B57)</f>
        <v>1889415</v>
      </c>
    </row>
    <row r="59" spans="1:2" ht="18.75" x14ac:dyDescent="0.3">
      <c r="A59" s="30"/>
      <c r="B59" s="32"/>
    </row>
    <row r="60" spans="1:2" ht="18.75" x14ac:dyDescent="0.3">
      <c r="A60" s="30"/>
      <c r="B60" s="32"/>
    </row>
    <row r="61" spans="1:2" ht="77.25" customHeight="1" x14ac:dyDescent="0.2">
      <c r="A61" s="44" t="s">
        <v>22</v>
      </c>
      <c r="B61" s="44"/>
    </row>
    <row r="62" spans="1:2" ht="18.75" x14ac:dyDescent="0.3">
      <c r="A62" s="13" t="s">
        <v>0</v>
      </c>
      <c r="B62" s="26" t="s">
        <v>21</v>
      </c>
    </row>
    <row r="63" spans="1:2" ht="18.75" x14ac:dyDescent="0.3">
      <c r="A63" s="13" t="s">
        <v>6</v>
      </c>
      <c r="B63" s="31">
        <v>20658844.5</v>
      </c>
    </row>
    <row r="64" spans="1:2" ht="18.75" x14ac:dyDescent="0.3">
      <c r="A64" s="13" t="s">
        <v>3</v>
      </c>
      <c r="B64" s="31">
        <v>4407453.8099999996</v>
      </c>
    </row>
    <row r="65" spans="1:2" ht="18.75" x14ac:dyDescent="0.3">
      <c r="A65" s="13" t="s">
        <v>1</v>
      </c>
      <c r="B65" s="33">
        <f>B64+B63</f>
        <v>25066298.309999999</v>
      </c>
    </row>
    <row r="66" spans="1:2" ht="18.75" x14ac:dyDescent="0.3">
      <c r="A66" s="30"/>
      <c r="B66" s="32"/>
    </row>
    <row r="67" spans="1:2" ht="18.75" x14ac:dyDescent="0.3">
      <c r="A67" s="30"/>
      <c r="B67" s="32"/>
    </row>
    <row r="68" spans="1:2" ht="69" customHeight="1" x14ac:dyDescent="0.3">
      <c r="A68" s="42" t="s">
        <v>23</v>
      </c>
      <c r="B68" s="42"/>
    </row>
    <row r="69" spans="1:2" ht="18.75" x14ac:dyDescent="0.3">
      <c r="A69" s="25" t="s">
        <v>0</v>
      </c>
      <c r="B69" s="26" t="s">
        <v>21</v>
      </c>
    </row>
    <row r="70" spans="1:2" ht="18.75" x14ac:dyDescent="0.3">
      <c r="A70" s="27" t="s">
        <v>5</v>
      </c>
      <c r="B70" s="28">
        <v>269425.44</v>
      </c>
    </row>
    <row r="71" spans="1:2" ht="18.75" x14ac:dyDescent="0.3">
      <c r="A71" s="27" t="s">
        <v>12</v>
      </c>
      <c r="B71" s="28">
        <v>179620.76</v>
      </c>
    </row>
    <row r="72" spans="1:2" ht="18.75" x14ac:dyDescent="0.3">
      <c r="A72" s="27" t="s">
        <v>14</v>
      </c>
      <c r="B72" s="28">
        <v>202069.08</v>
      </c>
    </row>
    <row r="73" spans="1:2" ht="18.75" x14ac:dyDescent="0.3">
      <c r="A73" s="27" t="s">
        <v>6</v>
      </c>
      <c r="B73" s="28">
        <v>202069.08</v>
      </c>
    </row>
    <row r="74" spans="1:2" ht="18.75" x14ac:dyDescent="0.3">
      <c r="A74" s="27" t="s">
        <v>7</v>
      </c>
      <c r="B74" s="28">
        <v>606207.24</v>
      </c>
    </row>
    <row r="75" spans="1:2" ht="18.75" x14ac:dyDescent="0.3">
      <c r="A75" s="27" t="s">
        <v>16</v>
      </c>
      <c r="B75" s="28">
        <v>269425.44</v>
      </c>
    </row>
    <row r="76" spans="1:2" ht="18.75" x14ac:dyDescent="0.3">
      <c r="A76" s="27" t="s">
        <v>2</v>
      </c>
      <c r="B76" s="28">
        <v>336781.8</v>
      </c>
    </row>
    <row r="77" spans="1:2" ht="18.75" x14ac:dyDescent="0.3">
      <c r="A77" s="27" t="s">
        <v>9</v>
      </c>
      <c r="B77" s="28">
        <v>336781.8</v>
      </c>
    </row>
    <row r="78" spans="1:2" ht="18.75" x14ac:dyDescent="0.3">
      <c r="A78" s="27" t="s">
        <v>3</v>
      </c>
      <c r="B78" s="28">
        <v>202069.08</v>
      </c>
    </row>
    <row r="79" spans="1:2" ht="18.75" x14ac:dyDescent="0.3">
      <c r="A79" s="27" t="s">
        <v>1</v>
      </c>
      <c r="B79" s="28">
        <f>SUM(B70:B78)</f>
        <v>2604449.7200000002</v>
      </c>
    </row>
    <row r="80" spans="1:2" ht="18.75" x14ac:dyDescent="0.3">
      <c r="A80" s="30"/>
      <c r="B80" s="32"/>
    </row>
    <row r="81" spans="1:2" ht="18.75" x14ac:dyDescent="0.3">
      <c r="A81" s="30"/>
      <c r="B81" s="32"/>
    </row>
    <row r="82" spans="1:2" ht="17.25" customHeight="1" x14ac:dyDescent="0.3">
      <c r="A82" s="42" t="s">
        <v>25</v>
      </c>
      <c r="B82" s="42"/>
    </row>
    <row r="83" spans="1:2" ht="18.75" x14ac:dyDescent="0.3">
      <c r="A83" s="13" t="s">
        <v>0</v>
      </c>
      <c r="B83" s="26" t="s">
        <v>21</v>
      </c>
    </row>
    <row r="84" spans="1:2" ht="18.75" x14ac:dyDescent="0.3">
      <c r="A84" s="27" t="s">
        <v>2</v>
      </c>
      <c r="B84" s="33">
        <v>14000000</v>
      </c>
    </row>
    <row r="85" spans="1:2" ht="18.75" x14ac:dyDescent="0.3">
      <c r="A85" s="34" t="s">
        <v>1</v>
      </c>
      <c r="B85" s="36">
        <f>SUM(B84)</f>
        <v>14000000</v>
      </c>
    </row>
    <row r="87" spans="1:2" ht="20.25" x14ac:dyDescent="0.2">
      <c r="A87" s="39"/>
      <c r="B87" s="39"/>
    </row>
    <row r="88" spans="1:2" ht="34.5" customHeight="1" x14ac:dyDescent="0.3">
      <c r="A88" s="43" t="s">
        <v>24</v>
      </c>
      <c r="B88" s="43"/>
    </row>
    <row r="89" spans="1:2" ht="18.75" x14ac:dyDescent="0.3">
      <c r="A89" s="25" t="s">
        <v>0</v>
      </c>
      <c r="B89" s="26" t="s">
        <v>21</v>
      </c>
    </row>
    <row r="90" spans="1:2" ht="18.75" x14ac:dyDescent="0.3">
      <c r="A90" s="27" t="s">
        <v>10</v>
      </c>
      <c r="B90" s="28">
        <v>121300</v>
      </c>
    </row>
    <row r="91" spans="1:2" ht="18.75" x14ac:dyDescent="0.3">
      <c r="A91" s="27" t="s">
        <v>5</v>
      </c>
      <c r="B91" s="28">
        <v>254000</v>
      </c>
    </row>
    <row r="92" spans="1:2" ht="18.75" x14ac:dyDescent="0.3">
      <c r="A92" s="27" t="s">
        <v>12</v>
      </c>
      <c r="B92" s="28">
        <v>122300</v>
      </c>
    </row>
    <row r="93" spans="1:2" ht="18.75" x14ac:dyDescent="0.3">
      <c r="A93" s="27" t="s">
        <v>14</v>
      </c>
      <c r="B93" s="28">
        <v>235000</v>
      </c>
    </row>
    <row r="94" spans="1:2" ht="18.75" x14ac:dyDescent="0.3">
      <c r="A94" s="27" t="s">
        <v>6</v>
      </c>
      <c r="B94" s="28">
        <v>167100</v>
      </c>
    </row>
    <row r="95" spans="1:2" ht="18.75" x14ac:dyDescent="0.3">
      <c r="A95" s="27" t="s">
        <v>15</v>
      </c>
      <c r="B95" s="28">
        <v>96500</v>
      </c>
    </row>
    <row r="96" spans="1:2" ht="18.75" x14ac:dyDescent="0.3">
      <c r="A96" s="27" t="s">
        <v>7</v>
      </c>
      <c r="B96" s="28">
        <v>354300</v>
      </c>
    </row>
    <row r="97" spans="1:2" ht="18.75" x14ac:dyDescent="0.3">
      <c r="A97" s="27" t="s">
        <v>16</v>
      </c>
      <c r="B97" s="28">
        <v>215900</v>
      </c>
    </row>
    <row r="98" spans="1:2" ht="18.75" x14ac:dyDescent="0.3">
      <c r="A98" s="27" t="s">
        <v>2</v>
      </c>
      <c r="B98" s="28">
        <v>315100</v>
      </c>
    </row>
    <row r="99" spans="1:2" ht="18.75" x14ac:dyDescent="0.3">
      <c r="A99" s="27" t="s">
        <v>9</v>
      </c>
      <c r="B99" s="28">
        <v>342900</v>
      </c>
    </row>
    <row r="100" spans="1:2" ht="18.75" x14ac:dyDescent="0.3">
      <c r="A100" s="27" t="s">
        <v>3</v>
      </c>
      <c r="B100" s="28">
        <v>146100</v>
      </c>
    </row>
    <row r="101" spans="1:2" ht="18.75" x14ac:dyDescent="0.3">
      <c r="A101" s="27" t="s">
        <v>1</v>
      </c>
      <c r="B101" s="28">
        <f>SUM(B90:B100)</f>
        <v>2370500</v>
      </c>
    </row>
    <row r="109" spans="1:2" x14ac:dyDescent="0.2">
      <c r="B109" s="41"/>
    </row>
  </sheetData>
  <mergeCells count="10">
    <mergeCell ref="A6:D6"/>
    <mergeCell ref="A24:B24"/>
    <mergeCell ref="A8:B8"/>
    <mergeCell ref="A39:B39"/>
    <mergeCell ref="A32:B32"/>
    <mergeCell ref="A68:B68"/>
    <mergeCell ref="A82:B82"/>
    <mergeCell ref="A88:B88"/>
    <mergeCell ref="A52:B52"/>
    <mergeCell ref="A61:B61"/>
  </mergeCells>
  <phoneticPr fontId="0" type="noConversion"/>
  <printOptions horizontalCentered="1"/>
  <pageMargins left="0.39370078740157483" right="0.39370078740157483" top="0.39370078740157483" bottom="0.39370078740157483" header="0" footer="0.31496062992125984"/>
  <pageSetup paperSize="9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уточнение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Первухина</cp:lastModifiedBy>
  <cp:lastPrinted>2015-12-14T06:37:02Z</cp:lastPrinted>
  <dcterms:created xsi:type="dcterms:W3CDTF">1996-10-08T23:32:33Z</dcterms:created>
  <dcterms:modified xsi:type="dcterms:W3CDTF">2015-12-30T08:24:03Z</dcterms:modified>
</cp:coreProperties>
</file>